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firstSheet="4" activeTab="9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definedNames/>
  <calcPr fullCalcOnLoad="1"/>
</workbook>
</file>

<file path=xl/sharedStrings.xml><?xml version="1.0" encoding="utf-8"?>
<sst xmlns="http://schemas.openxmlformats.org/spreadsheetml/2006/main" count="306" uniqueCount="30">
  <si>
    <t>SETTORE</t>
  </si>
  <si>
    <t>TOTALE</t>
  </si>
  <si>
    <t>DIPENDENTI</t>
  </si>
  <si>
    <t xml:space="preserve">TOTALE </t>
  </si>
  <si>
    <t>LAVORATIVI</t>
  </si>
  <si>
    <t xml:space="preserve">GIORNI </t>
  </si>
  <si>
    <t>ASSENZE</t>
  </si>
  <si>
    <t>GIORNATE</t>
  </si>
  <si>
    <t>PRESENZE</t>
  </si>
  <si>
    <t>PERCENTUALE</t>
  </si>
  <si>
    <t>ASSENZA</t>
  </si>
  <si>
    <t>AFFARI  GENERALI</t>
  </si>
  <si>
    <t>TECNICO ll.PP.</t>
  </si>
  <si>
    <t>TECNICO URBANISTICA</t>
  </si>
  <si>
    <t>VIGILANZA</t>
  </si>
  <si>
    <t>FINANZIARIO TRIBUTI E PERSONALE</t>
  </si>
  <si>
    <t>TOTALI</t>
  </si>
  <si>
    <t>TASSO ASSENZE DEL PERSONALE PER SETTORE                                                    MESE DI  DICEMBRE  2015</t>
  </si>
  <si>
    <t>TASSO ASSENZE DEL PERSONALE PER SETTORE                                                    MESE DI  NOVEMBRE   2015</t>
  </si>
  <si>
    <t>TASSO ASSENZE DEL PERSONALE PER SETTORE                                                    MESE DI  OTTOBRE   2015</t>
  </si>
  <si>
    <t>TASSO ASSENZE DEL PERSONALE PER SETTORE                                                    MESE DI  SETTEMBRE  2015</t>
  </si>
  <si>
    <t>TASSO ASSENZE DEL PERSONALE PER SETTORE                                                    MESE DI  AGOSTO  2015</t>
  </si>
  <si>
    <t>TASSO ASSENZE DEL PERSONALE PER SETTORE                                                    MESE DI  LUGLIO   2015</t>
  </si>
  <si>
    <t>TASSO ASSENZE DEL PERSONALE PER SETTORE                                                    MESE DI  GIUGNO   2015</t>
  </si>
  <si>
    <t>TASSO ASSENZE DEL PERSONALE PER SETTORE                                                    MESE DI  MAGGIO  2015</t>
  </si>
  <si>
    <t>TASSO ASSENZE DEL PERSONALE PER SETTORE                                                    MESE DI  APRILE  2015</t>
  </si>
  <si>
    <t>TASSO ASSENZE DEL PERSONALE PER SETTORE                                                    MESE DI  MARZO   2015</t>
  </si>
  <si>
    <t>TASSO ASSENZE DEL PERSONALE PER SETTORE                                                    MESE DI  FEBBRAIO  2015</t>
  </si>
  <si>
    <t>TASSO ASSENZE DEL PERSONALE PER SETTORE                                                    MESE DI  GENNAIO  2015</t>
  </si>
  <si>
    <t>Comune di Roggiano Gravina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</si>
</sst>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</xdr:row>
      <xdr:rowOff>0</xdr:rowOff>
    </xdr:from>
    <xdr:to>
      <xdr:col>0</xdr:col>
      <xdr:colOff>2190750</xdr:colOff>
      <xdr:row>2</xdr:row>
      <xdr:rowOff>28575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90500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1514475</xdr:colOff>
      <xdr:row>0</xdr:row>
      <xdr:rowOff>180975</xdr:rowOff>
    </xdr:from>
    <xdr:to>
      <xdr:col>0</xdr:col>
      <xdr:colOff>1857375</xdr:colOff>
      <xdr:row>2</xdr:row>
      <xdr:rowOff>19050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80975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1476375</xdr:colOff>
      <xdr:row>0</xdr:row>
      <xdr:rowOff>142875</xdr:rowOff>
    </xdr:from>
    <xdr:to>
      <xdr:col>0</xdr:col>
      <xdr:colOff>1819275</xdr:colOff>
      <xdr:row>1</xdr:row>
      <xdr:rowOff>314325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42875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1771650</xdr:colOff>
      <xdr:row>0</xdr:row>
      <xdr:rowOff>104775</xdr:rowOff>
    </xdr:from>
    <xdr:to>
      <xdr:col>0</xdr:col>
      <xdr:colOff>2114550</xdr:colOff>
      <xdr:row>1</xdr:row>
      <xdr:rowOff>276225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4775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1676400</xdr:colOff>
      <xdr:row>0</xdr:row>
      <xdr:rowOff>133350</xdr:rowOff>
    </xdr:from>
    <xdr:to>
      <xdr:col>0</xdr:col>
      <xdr:colOff>2019300</xdr:colOff>
      <xdr:row>1</xdr:row>
      <xdr:rowOff>304800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33350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1638300</xdr:colOff>
      <xdr:row>0</xdr:row>
      <xdr:rowOff>161925</xdr:rowOff>
    </xdr:from>
    <xdr:to>
      <xdr:col>0</xdr:col>
      <xdr:colOff>1981200</xdr:colOff>
      <xdr:row>2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61925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4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2.00390625" style="0" customWidth="1"/>
    <col min="6" max="6" width="10.00390625" style="0" customWidth="1"/>
    <col min="7" max="7" width="10.140625" style="0" customWidth="1"/>
  </cols>
  <sheetData>
    <row r="4" spans="1:7" ht="15">
      <c r="A4" s="6" t="s">
        <v>28</v>
      </c>
      <c r="B4" s="6"/>
      <c r="C4" s="6"/>
      <c r="D4" s="6"/>
      <c r="E4" s="6"/>
      <c r="F4" s="6"/>
      <c r="G4" s="6"/>
    </row>
    <row r="6" spans="1:7" ht="15">
      <c r="A6" t="s">
        <v>0</v>
      </c>
      <c r="B6" s="1" t="s">
        <v>1</v>
      </c>
      <c r="C6" s="1" t="s">
        <v>3</v>
      </c>
      <c r="D6" s="1" t="s">
        <v>1</v>
      </c>
      <c r="E6" s="1" t="s">
        <v>3</v>
      </c>
      <c r="F6" s="1" t="s">
        <v>9</v>
      </c>
      <c r="G6" s="1" t="s">
        <v>9</v>
      </c>
    </row>
    <row r="7" spans="2:7" ht="15">
      <c r="B7" s="1" t="s">
        <v>2</v>
      </c>
      <c r="C7" s="1" t="s">
        <v>5</v>
      </c>
      <c r="D7" s="1" t="s">
        <v>5</v>
      </c>
      <c r="E7" s="1" t="s">
        <v>7</v>
      </c>
      <c r="F7" s="1" t="s">
        <v>7</v>
      </c>
      <c r="G7" s="1" t="s">
        <v>7</v>
      </c>
    </row>
    <row r="8" spans="3:7" ht="15">
      <c r="C8" s="1" t="s">
        <v>4</v>
      </c>
      <c r="D8" s="1" t="s">
        <v>6</v>
      </c>
      <c r="E8" s="1" t="s">
        <v>8</v>
      </c>
      <c r="F8" s="1" t="s">
        <v>10</v>
      </c>
      <c r="G8" s="1" t="s">
        <v>8</v>
      </c>
    </row>
    <row r="9" spans="1:7" ht="15">
      <c r="A9" s="2" t="s">
        <v>11</v>
      </c>
      <c r="B9" s="4">
        <v>18</v>
      </c>
      <c r="C9" s="4">
        <v>360</v>
      </c>
      <c r="D9" s="4">
        <v>79</v>
      </c>
      <c r="E9" s="4">
        <f aca="true" t="shared" si="0" ref="E9:E14">C9-D9</f>
        <v>281</v>
      </c>
      <c r="F9" s="3">
        <f aca="true" t="shared" si="1" ref="F9:F14">D9/C9*100</f>
        <v>21.944444444444443</v>
      </c>
      <c r="G9" s="3">
        <f aca="true" t="shared" si="2" ref="G9:G14">E9/C9*100</f>
        <v>78.05555555555556</v>
      </c>
    </row>
    <row r="10" spans="1:7" ht="15">
      <c r="A10" s="2" t="s">
        <v>15</v>
      </c>
      <c r="B10" s="4">
        <v>9</v>
      </c>
      <c r="C10" s="4">
        <v>180</v>
      </c>
      <c r="D10" s="4">
        <v>25</v>
      </c>
      <c r="E10" s="4">
        <f t="shared" si="0"/>
        <v>155</v>
      </c>
      <c r="F10" s="3">
        <f t="shared" si="1"/>
        <v>13.88888888888889</v>
      </c>
      <c r="G10" s="3">
        <f t="shared" si="2"/>
        <v>86.11111111111111</v>
      </c>
    </row>
    <row r="11" spans="1:7" ht="15">
      <c r="A11" s="2" t="s">
        <v>12</v>
      </c>
      <c r="B11" s="4">
        <v>9</v>
      </c>
      <c r="C11" s="4">
        <v>180</v>
      </c>
      <c r="D11" s="4">
        <v>45</v>
      </c>
      <c r="E11" s="4">
        <f t="shared" si="0"/>
        <v>135</v>
      </c>
      <c r="F11" s="3">
        <f t="shared" si="1"/>
        <v>25</v>
      </c>
      <c r="G11" s="3">
        <f t="shared" si="2"/>
        <v>75</v>
      </c>
    </row>
    <row r="12" spans="1:7" ht="15">
      <c r="A12" s="2" t="s">
        <v>13</v>
      </c>
      <c r="B12" s="4">
        <v>6</v>
      </c>
      <c r="C12" s="4">
        <v>120</v>
      </c>
      <c r="D12" s="4">
        <v>57</v>
      </c>
      <c r="E12" s="4">
        <f t="shared" si="0"/>
        <v>63</v>
      </c>
      <c r="F12" s="3">
        <f t="shared" si="1"/>
        <v>47.5</v>
      </c>
      <c r="G12" s="3">
        <f t="shared" si="2"/>
        <v>52.5</v>
      </c>
    </row>
    <row r="13" spans="1:7" ht="15">
      <c r="A13" s="2" t="s">
        <v>14</v>
      </c>
      <c r="B13" s="4">
        <v>9</v>
      </c>
      <c r="C13" s="4">
        <v>220</v>
      </c>
      <c r="D13" s="4">
        <v>11</v>
      </c>
      <c r="E13" s="4">
        <f t="shared" si="0"/>
        <v>209</v>
      </c>
      <c r="F13" s="3">
        <f t="shared" si="1"/>
        <v>5</v>
      </c>
      <c r="G13" s="3">
        <f t="shared" si="2"/>
        <v>95</v>
      </c>
    </row>
    <row r="14" spans="1:7" ht="15">
      <c r="A14" s="2" t="s">
        <v>16</v>
      </c>
      <c r="B14" s="4">
        <f>SUM(B9:B13)</f>
        <v>51</v>
      </c>
      <c r="C14" s="4">
        <f>SUM(C9:C13)</f>
        <v>1060</v>
      </c>
      <c r="D14" s="4">
        <f>SUM(D9:D13)</f>
        <v>217</v>
      </c>
      <c r="E14" s="4">
        <f t="shared" si="0"/>
        <v>843</v>
      </c>
      <c r="F14" s="3">
        <f t="shared" si="1"/>
        <v>20.471698113207548</v>
      </c>
      <c r="G14" s="3">
        <f t="shared" si="2"/>
        <v>79.52830188679245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PageLayoutView="0" workbookViewId="0" topLeftCell="A1">
      <selection activeCell="B2" sqref="B2:G2"/>
    </sheetView>
  </sheetViews>
  <sheetFormatPr defaultColWidth="9.140625" defaultRowHeight="15"/>
  <cols>
    <col min="1" max="1" width="33.57421875" style="0" customWidth="1"/>
  </cols>
  <sheetData>
    <row r="2" spans="2:7" ht="26.25">
      <c r="B2" s="8" t="s">
        <v>29</v>
      </c>
      <c r="C2" s="8"/>
      <c r="D2" s="8"/>
      <c r="E2" s="8"/>
      <c r="F2" s="8"/>
      <c r="G2" s="8"/>
    </row>
    <row r="4" spans="1:7" ht="15">
      <c r="A4" s="6" t="s">
        <v>19</v>
      </c>
      <c r="B4" s="6"/>
      <c r="C4" s="6"/>
      <c r="D4" s="6"/>
      <c r="E4" s="6"/>
      <c r="F4" s="6"/>
      <c r="G4" s="6"/>
    </row>
    <row r="6" spans="1:7" ht="15">
      <c r="A6" t="s">
        <v>0</v>
      </c>
      <c r="B6" s="1" t="s">
        <v>1</v>
      </c>
      <c r="C6" s="1" t="s">
        <v>3</v>
      </c>
      <c r="D6" s="1" t="s">
        <v>1</v>
      </c>
      <c r="E6" s="1" t="s">
        <v>3</v>
      </c>
      <c r="F6" s="1" t="s">
        <v>9</v>
      </c>
      <c r="G6" s="1" t="s">
        <v>9</v>
      </c>
    </row>
    <row r="7" spans="2:7" ht="15">
      <c r="B7" s="1" t="s">
        <v>2</v>
      </c>
      <c r="C7" s="1" t="s">
        <v>5</v>
      </c>
      <c r="D7" s="1" t="s">
        <v>5</v>
      </c>
      <c r="E7" s="1" t="s">
        <v>7</v>
      </c>
      <c r="F7" s="1" t="s">
        <v>7</v>
      </c>
      <c r="G7" s="1" t="s">
        <v>7</v>
      </c>
    </row>
    <row r="8" spans="3:7" ht="15">
      <c r="C8" s="1" t="s">
        <v>4</v>
      </c>
      <c r="D8" s="1" t="s">
        <v>6</v>
      </c>
      <c r="E8" s="1" t="s">
        <v>8</v>
      </c>
      <c r="F8" s="1" t="s">
        <v>10</v>
      </c>
      <c r="G8" s="1" t="s">
        <v>8</v>
      </c>
    </row>
    <row r="9" spans="1:7" ht="15">
      <c r="A9" s="2" t="s">
        <v>11</v>
      </c>
      <c r="B9" s="4">
        <v>17</v>
      </c>
      <c r="C9" s="4">
        <v>374</v>
      </c>
      <c r="D9" s="4">
        <v>75</v>
      </c>
      <c r="E9" s="4">
        <f>C9-D9</f>
        <v>299</v>
      </c>
      <c r="F9" s="3">
        <f aca="true" t="shared" si="0" ref="F9:F14">D9/C9*100</f>
        <v>20.053475935828878</v>
      </c>
      <c r="G9" s="3">
        <f aca="true" t="shared" si="1" ref="G9:G14">E9/C9*100</f>
        <v>79.94652406417111</v>
      </c>
    </row>
    <row r="10" spans="1:7" ht="15">
      <c r="A10" s="2" t="s">
        <v>15</v>
      </c>
      <c r="B10" s="4">
        <v>9</v>
      </c>
      <c r="C10" s="4">
        <v>198</v>
      </c>
      <c r="D10" s="4">
        <v>32</v>
      </c>
      <c r="E10" s="4">
        <f>C10-D10</f>
        <v>166</v>
      </c>
      <c r="F10" s="3">
        <f t="shared" si="0"/>
        <v>16.161616161616163</v>
      </c>
      <c r="G10" s="3">
        <f t="shared" si="1"/>
        <v>83.83838383838383</v>
      </c>
    </row>
    <row r="11" spans="1:7" ht="15">
      <c r="A11" s="2" t="s">
        <v>12</v>
      </c>
      <c r="B11" s="4">
        <v>8</v>
      </c>
      <c r="C11" s="4">
        <v>176</v>
      </c>
      <c r="D11" s="4">
        <v>24</v>
      </c>
      <c r="E11" s="4">
        <f>C11-D11</f>
        <v>152</v>
      </c>
      <c r="F11" s="3">
        <f t="shared" si="0"/>
        <v>13.636363636363635</v>
      </c>
      <c r="G11" s="3">
        <f t="shared" si="1"/>
        <v>86.36363636363636</v>
      </c>
    </row>
    <row r="12" spans="1:7" ht="15">
      <c r="A12" s="2" t="s">
        <v>13</v>
      </c>
      <c r="B12" s="4">
        <v>6</v>
      </c>
      <c r="C12" s="4">
        <v>132</v>
      </c>
      <c r="D12" s="4">
        <v>16</v>
      </c>
      <c r="E12" s="4">
        <f>C12-D12</f>
        <v>116</v>
      </c>
      <c r="F12" s="3">
        <f t="shared" si="0"/>
        <v>12.121212121212121</v>
      </c>
      <c r="G12" s="3">
        <f t="shared" si="1"/>
        <v>87.87878787878788</v>
      </c>
    </row>
    <row r="13" spans="1:7" ht="15">
      <c r="A13" s="2" t="s">
        <v>14</v>
      </c>
      <c r="B13" s="4">
        <v>9</v>
      </c>
      <c r="C13" s="4">
        <v>243</v>
      </c>
      <c r="D13" s="4">
        <v>58</v>
      </c>
      <c r="E13" s="4">
        <f>C13-D13</f>
        <v>185</v>
      </c>
      <c r="F13" s="3">
        <f t="shared" si="0"/>
        <v>23.868312757201647</v>
      </c>
      <c r="G13" s="3">
        <f t="shared" si="1"/>
        <v>76.13168724279835</v>
      </c>
    </row>
    <row r="14" spans="1:7" ht="15">
      <c r="A14" s="2" t="s">
        <v>16</v>
      </c>
      <c r="B14" s="4">
        <f>SUM(B9:B13)</f>
        <v>49</v>
      </c>
      <c r="C14" s="4">
        <f>SUM(C9:C13)</f>
        <v>1123</v>
      </c>
      <c r="D14" s="4">
        <f>SUM(D9:D13)</f>
        <v>205</v>
      </c>
      <c r="E14" s="4">
        <f>SUM(E9:E13)</f>
        <v>918</v>
      </c>
      <c r="F14" s="3">
        <f t="shared" si="0"/>
        <v>18.2546749777382</v>
      </c>
      <c r="G14" s="3">
        <f t="shared" si="1"/>
        <v>81.7453250222618</v>
      </c>
    </row>
  </sheetData>
  <sheetProtection/>
  <mergeCells count="2">
    <mergeCell ref="A4:G4"/>
    <mergeCell ref="B2:G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G14"/>
  <sheetViews>
    <sheetView zoomScalePageLayoutView="0" workbookViewId="0" topLeftCell="A1">
      <selection activeCell="E9" sqref="E9:E13"/>
    </sheetView>
  </sheetViews>
  <sheetFormatPr defaultColWidth="9.140625" defaultRowHeight="15"/>
  <cols>
    <col min="1" max="1" width="33.28125" style="0" customWidth="1"/>
  </cols>
  <sheetData>
    <row r="4" spans="1:7" ht="15">
      <c r="A4" s="6" t="s">
        <v>18</v>
      </c>
      <c r="B4" s="6"/>
      <c r="C4" s="6"/>
      <c r="D4" s="6"/>
      <c r="E4" s="6"/>
      <c r="F4" s="6"/>
      <c r="G4" s="6"/>
    </row>
    <row r="6" spans="1:7" ht="15">
      <c r="A6" t="s">
        <v>0</v>
      </c>
      <c r="B6" s="1" t="s">
        <v>1</v>
      </c>
      <c r="C6" s="1" t="s">
        <v>3</v>
      </c>
      <c r="D6" s="1" t="s">
        <v>1</v>
      </c>
      <c r="E6" s="1" t="s">
        <v>3</v>
      </c>
      <c r="F6" s="1" t="s">
        <v>9</v>
      </c>
      <c r="G6" s="1" t="s">
        <v>9</v>
      </c>
    </row>
    <row r="7" spans="2:7" ht="15">
      <c r="B7" s="1" t="s">
        <v>2</v>
      </c>
      <c r="C7" s="1" t="s">
        <v>5</v>
      </c>
      <c r="D7" s="1" t="s">
        <v>5</v>
      </c>
      <c r="E7" s="1" t="s">
        <v>7</v>
      </c>
      <c r="F7" s="1" t="s">
        <v>7</v>
      </c>
      <c r="G7" s="1" t="s">
        <v>7</v>
      </c>
    </row>
    <row r="8" spans="3:7" ht="15">
      <c r="C8" s="1" t="s">
        <v>4</v>
      </c>
      <c r="D8" s="1" t="s">
        <v>6</v>
      </c>
      <c r="E8" s="1" t="s">
        <v>8</v>
      </c>
      <c r="F8" s="1" t="s">
        <v>10</v>
      </c>
      <c r="G8" s="1" t="s">
        <v>8</v>
      </c>
    </row>
    <row r="9" spans="1:7" ht="15">
      <c r="A9" s="2" t="s">
        <v>11</v>
      </c>
      <c r="B9" s="4"/>
      <c r="C9" s="4"/>
      <c r="D9" s="4"/>
      <c r="E9" s="4">
        <f>C9-D9</f>
        <v>0</v>
      </c>
      <c r="F9" s="3" t="e">
        <f aca="true" t="shared" si="0" ref="F9:F14">D9/C9*100</f>
        <v>#DIV/0!</v>
      </c>
      <c r="G9" s="3" t="e">
        <f aca="true" t="shared" si="1" ref="G9:G14">E9/C9*100</f>
        <v>#DIV/0!</v>
      </c>
    </row>
    <row r="10" spans="1:7" ht="15">
      <c r="A10" s="2" t="s">
        <v>15</v>
      </c>
      <c r="B10" s="4"/>
      <c r="C10" s="4"/>
      <c r="D10" s="4"/>
      <c r="E10" s="4">
        <f>C10-D10</f>
        <v>0</v>
      </c>
      <c r="F10" s="3" t="e">
        <f t="shared" si="0"/>
        <v>#DIV/0!</v>
      </c>
      <c r="G10" s="3" t="e">
        <f t="shared" si="1"/>
        <v>#DIV/0!</v>
      </c>
    </row>
    <row r="11" spans="1:7" ht="15">
      <c r="A11" s="2" t="s">
        <v>12</v>
      </c>
      <c r="B11" s="4"/>
      <c r="C11" s="4"/>
      <c r="D11" s="4"/>
      <c r="E11" s="4">
        <f>C11-D11</f>
        <v>0</v>
      </c>
      <c r="F11" s="3" t="e">
        <f t="shared" si="0"/>
        <v>#DIV/0!</v>
      </c>
      <c r="G11" s="3" t="e">
        <f t="shared" si="1"/>
        <v>#DIV/0!</v>
      </c>
    </row>
    <row r="12" spans="1:7" ht="15">
      <c r="A12" s="2" t="s">
        <v>13</v>
      </c>
      <c r="B12" s="4"/>
      <c r="C12" s="4"/>
      <c r="D12" s="4"/>
      <c r="E12" s="4">
        <f>C12-D12</f>
        <v>0</v>
      </c>
      <c r="F12" s="3" t="e">
        <f t="shared" si="0"/>
        <v>#DIV/0!</v>
      </c>
      <c r="G12" s="3" t="e">
        <f t="shared" si="1"/>
        <v>#DIV/0!</v>
      </c>
    </row>
    <row r="13" spans="1:7" ht="15">
      <c r="A13" s="2" t="s">
        <v>14</v>
      </c>
      <c r="B13" s="4"/>
      <c r="C13" s="4"/>
      <c r="D13" s="4"/>
      <c r="E13" s="4">
        <f>C13-D13</f>
        <v>0</v>
      </c>
      <c r="F13" s="3" t="e">
        <f t="shared" si="0"/>
        <v>#DIV/0!</v>
      </c>
      <c r="G13" s="3" t="e">
        <f t="shared" si="1"/>
        <v>#DIV/0!</v>
      </c>
    </row>
    <row r="14" spans="1:7" ht="15">
      <c r="A14" s="2" t="s">
        <v>16</v>
      </c>
      <c r="B14" s="4">
        <f>SUM(B9:B13)</f>
        <v>0</v>
      </c>
      <c r="C14" s="4">
        <f>SUM(C9:C13)</f>
        <v>0</v>
      </c>
      <c r="D14" s="4">
        <f>SUM(D9:D13)</f>
        <v>0</v>
      </c>
      <c r="E14" s="4">
        <f>SUM(E9:E13)</f>
        <v>0</v>
      </c>
      <c r="F14" s="3" t="e">
        <f t="shared" si="0"/>
        <v>#DIV/0!</v>
      </c>
      <c r="G14" s="3" t="e">
        <f t="shared" si="1"/>
        <v>#DIV/0!</v>
      </c>
    </row>
  </sheetData>
  <sheetProtection/>
  <mergeCells count="1">
    <mergeCell ref="A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4:G14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32.140625" style="0" customWidth="1"/>
  </cols>
  <sheetData>
    <row r="4" spans="1:7" ht="15">
      <c r="A4" s="6" t="s">
        <v>17</v>
      </c>
      <c r="B4" s="6"/>
      <c r="C4" s="6"/>
      <c r="D4" s="6"/>
      <c r="E4" s="6"/>
      <c r="F4" s="6"/>
      <c r="G4" s="6"/>
    </row>
    <row r="6" spans="1:7" ht="15">
      <c r="A6" t="s">
        <v>0</v>
      </c>
      <c r="B6" s="1" t="s">
        <v>1</v>
      </c>
      <c r="C6" s="1" t="s">
        <v>3</v>
      </c>
      <c r="D6" s="1" t="s">
        <v>1</v>
      </c>
      <c r="E6" s="1" t="s">
        <v>3</v>
      </c>
      <c r="F6" s="1" t="s">
        <v>9</v>
      </c>
      <c r="G6" s="1" t="s">
        <v>9</v>
      </c>
    </row>
    <row r="7" spans="2:7" ht="15">
      <c r="B7" s="1" t="s">
        <v>2</v>
      </c>
      <c r="C7" s="1" t="s">
        <v>5</v>
      </c>
      <c r="D7" s="1" t="s">
        <v>5</v>
      </c>
      <c r="E7" s="1" t="s">
        <v>7</v>
      </c>
      <c r="F7" s="1" t="s">
        <v>7</v>
      </c>
      <c r="G7" s="1" t="s">
        <v>7</v>
      </c>
    </row>
    <row r="8" spans="3:7" ht="15">
      <c r="C8" s="1" t="s">
        <v>4</v>
      </c>
      <c r="D8" s="1" t="s">
        <v>6</v>
      </c>
      <c r="E8" s="1" t="s">
        <v>8</v>
      </c>
      <c r="F8" s="1" t="s">
        <v>10</v>
      </c>
      <c r="G8" s="1" t="s">
        <v>8</v>
      </c>
    </row>
    <row r="9" spans="1:7" ht="15">
      <c r="A9" s="2" t="s">
        <v>11</v>
      </c>
      <c r="B9" s="4"/>
      <c r="C9" s="4"/>
      <c r="D9" s="4"/>
      <c r="E9" s="4">
        <f aca="true" t="shared" si="0" ref="E9:E14">C9-D9</f>
        <v>0</v>
      </c>
      <c r="F9" s="3" t="e">
        <f aca="true" t="shared" si="1" ref="F9:F14">D9/C9*100</f>
        <v>#DIV/0!</v>
      </c>
      <c r="G9" s="3" t="e">
        <f aca="true" t="shared" si="2" ref="G9:G14">E9/C9*100</f>
        <v>#DIV/0!</v>
      </c>
    </row>
    <row r="10" spans="1:7" ht="15">
      <c r="A10" s="2" t="s">
        <v>15</v>
      </c>
      <c r="B10" s="4"/>
      <c r="C10" s="4"/>
      <c r="D10" s="4"/>
      <c r="E10" s="4">
        <f t="shared" si="0"/>
        <v>0</v>
      </c>
      <c r="F10" s="3" t="e">
        <f t="shared" si="1"/>
        <v>#DIV/0!</v>
      </c>
      <c r="G10" s="3" t="e">
        <f t="shared" si="2"/>
        <v>#DIV/0!</v>
      </c>
    </row>
    <row r="11" spans="1:7" ht="15">
      <c r="A11" s="2" t="s">
        <v>12</v>
      </c>
      <c r="B11" s="4"/>
      <c r="C11" s="4"/>
      <c r="D11" s="4"/>
      <c r="E11" s="4">
        <f t="shared" si="0"/>
        <v>0</v>
      </c>
      <c r="F11" s="3" t="e">
        <f t="shared" si="1"/>
        <v>#DIV/0!</v>
      </c>
      <c r="G11" s="3" t="e">
        <f t="shared" si="2"/>
        <v>#DIV/0!</v>
      </c>
    </row>
    <row r="12" spans="1:7" ht="15">
      <c r="A12" s="2" t="s">
        <v>13</v>
      </c>
      <c r="B12" s="4"/>
      <c r="C12" s="4"/>
      <c r="D12" s="4"/>
      <c r="E12" s="4">
        <f t="shared" si="0"/>
        <v>0</v>
      </c>
      <c r="F12" s="3" t="e">
        <f t="shared" si="1"/>
        <v>#DIV/0!</v>
      </c>
      <c r="G12" s="3" t="e">
        <f t="shared" si="2"/>
        <v>#DIV/0!</v>
      </c>
    </row>
    <row r="13" spans="1:7" ht="15">
      <c r="A13" s="2" t="s">
        <v>14</v>
      </c>
      <c r="B13" s="4"/>
      <c r="C13" s="4"/>
      <c r="D13" s="4"/>
      <c r="E13" s="4">
        <f t="shared" si="0"/>
        <v>0</v>
      </c>
      <c r="F13" s="3" t="e">
        <f t="shared" si="1"/>
        <v>#DIV/0!</v>
      </c>
      <c r="G13" s="3" t="e">
        <f t="shared" si="2"/>
        <v>#DIV/0!</v>
      </c>
    </row>
    <row r="14" spans="1:7" ht="15">
      <c r="A14" s="2" t="s">
        <v>16</v>
      </c>
      <c r="B14" s="4">
        <f>SUM(B9:B13)</f>
        <v>0</v>
      </c>
      <c r="C14" s="4">
        <f>SUM(C9:C13)</f>
        <v>0</v>
      </c>
      <c r="D14" s="4">
        <f>SUM(D9:D13)</f>
        <v>0</v>
      </c>
      <c r="E14" s="4">
        <f t="shared" si="0"/>
        <v>0</v>
      </c>
      <c r="F14" s="3" t="e">
        <f t="shared" si="1"/>
        <v>#DIV/0!</v>
      </c>
      <c r="G14" s="3" t="e">
        <f t="shared" si="2"/>
        <v>#DIV/0!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4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32.00390625" style="0" customWidth="1"/>
    <col min="6" max="6" width="12.28125" style="0" customWidth="1"/>
    <col min="7" max="7" width="10.421875" style="0" customWidth="1"/>
  </cols>
  <sheetData>
    <row r="4" spans="1:7" ht="15">
      <c r="A4" s="6" t="s">
        <v>27</v>
      </c>
      <c r="B4" s="6"/>
      <c r="C4" s="6"/>
      <c r="D4" s="6"/>
      <c r="E4" s="6"/>
      <c r="F4" s="6"/>
      <c r="G4" s="6"/>
    </row>
    <row r="6" spans="1:7" ht="15">
      <c r="A6" t="s">
        <v>0</v>
      </c>
      <c r="B6" s="1" t="s">
        <v>1</v>
      </c>
      <c r="C6" s="1" t="s">
        <v>3</v>
      </c>
      <c r="D6" s="1" t="s">
        <v>1</v>
      </c>
      <c r="E6" s="1" t="s">
        <v>3</v>
      </c>
      <c r="F6" s="1" t="s">
        <v>9</v>
      </c>
      <c r="G6" s="1" t="s">
        <v>9</v>
      </c>
    </row>
    <row r="7" spans="2:7" ht="15">
      <c r="B7" s="1" t="s">
        <v>2</v>
      </c>
      <c r="C7" s="1" t="s">
        <v>5</v>
      </c>
      <c r="D7" s="1" t="s">
        <v>5</v>
      </c>
      <c r="E7" s="1" t="s">
        <v>7</v>
      </c>
      <c r="F7" s="1" t="s">
        <v>7</v>
      </c>
      <c r="G7" s="1" t="s">
        <v>7</v>
      </c>
    </row>
    <row r="8" spans="3:7" ht="15">
      <c r="C8" s="1" t="s">
        <v>4</v>
      </c>
      <c r="D8" s="1" t="s">
        <v>6</v>
      </c>
      <c r="E8" s="1" t="s">
        <v>8</v>
      </c>
      <c r="F8" s="1" t="s">
        <v>10</v>
      </c>
      <c r="G8" s="1" t="s">
        <v>8</v>
      </c>
    </row>
    <row r="9" spans="1:7" ht="15">
      <c r="A9" s="2" t="s">
        <v>11</v>
      </c>
      <c r="B9" s="4">
        <v>18</v>
      </c>
      <c r="C9" s="4">
        <v>360</v>
      </c>
      <c r="D9" s="4">
        <v>46</v>
      </c>
      <c r="E9" s="4">
        <f>C9-D9</f>
        <v>314</v>
      </c>
      <c r="F9" s="3">
        <f aca="true" t="shared" si="0" ref="F9:F14">D9/C9*100</f>
        <v>12.777777777777777</v>
      </c>
      <c r="G9" s="3">
        <f aca="true" t="shared" si="1" ref="G9:G14">E9/C9*100</f>
        <v>87.22222222222223</v>
      </c>
    </row>
    <row r="10" spans="1:7" ht="15">
      <c r="A10" s="2" t="s">
        <v>15</v>
      </c>
      <c r="B10" s="4">
        <v>9</v>
      </c>
      <c r="C10" s="4">
        <v>180</v>
      </c>
      <c r="D10" s="4">
        <v>32</v>
      </c>
      <c r="E10" s="4">
        <f>C10-D10</f>
        <v>148</v>
      </c>
      <c r="F10" s="3">
        <f t="shared" si="0"/>
        <v>17.77777777777778</v>
      </c>
      <c r="G10" s="3">
        <f t="shared" si="1"/>
        <v>82.22222222222221</v>
      </c>
    </row>
    <row r="11" spans="1:7" ht="15">
      <c r="A11" s="2" t="s">
        <v>12</v>
      </c>
      <c r="B11" s="4">
        <v>9</v>
      </c>
      <c r="C11" s="4">
        <v>180</v>
      </c>
      <c r="D11" s="4">
        <v>32</v>
      </c>
      <c r="E11" s="4">
        <f>C11-D11</f>
        <v>148</v>
      </c>
      <c r="F11" s="3">
        <f t="shared" si="0"/>
        <v>17.77777777777778</v>
      </c>
      <c r="G11" s="3">
        <f t="shared" si="1"/>
        <v>82.22222222222221</v>
      </c>
    </row>
    <row r="12" spans="1:7" ht="15">
      <c r="A12" s="2" t="s">
        <v>13</v>
      </c>
      <c r="B12" s="4">
        <v>6</v>
      </c>
      <c r="C12" s="4">
        <v>120</v>
      </c>
      <c r="D12" s="4">
        <v>2</v>
      </c>
      <c r="E12" s="4">
        <f>C12-D12</f>
        <v>118</v>
      </c>
      <c r="F12" s="3">
        <f t="shared" si="0"/>
        <v>1.6666666666666667</v>
      </c>
      <c r="G12" s="3">
        <f t="shared" si="1"/>
        <v>98.33333333333333</v>
      </c>
    </row>
    <row r="13" spans="1:7" ht="15">
      <c r="A13" s="2" t="s">
        <v>14</v>
      </c>
      <c r="B13" s="4">
        <v>9</v>
      </c>
      <c r="C13" s="4">
        <v>212</v>
      </c>
      <c r="D13" s="4">
        <v>9</v>
      </c>
      <c r="E13" s="4">
        <f>C13-D13</f>
        <v>203</v>
      </c>
      <c r="F13" s="3">
        <f t="shared" si="0"/>
        <v>4.245283018867925</v>
      </c>
      <c r="G13" s="3">
        <f t="shared" si="1"/>
        <v>95.75471698113208</v>
      </c>
    </row>
    <row r="14" spans="1:7" ht="15">
      <c r="A14" s="2" t="s">
        <v>16</v>
      </c>
      <c r="B14" s="4">
        <f>SUM(B9:B13)</f>
        <v>51</v>
      </c>
      <c r="C14" s="4">
        <f>SUM(C9:C13)</f>
        <v>1052</v>
      </c>
      <c r="D14" s="4">
        <f>SUM(D9:D13)</f>
        <v>121</v>
      </c>
      <c r="E14" s="4">
        <f>SUM(E9:E13)</f>
        <v>931</v>
      </c>
      <c r="F14" s="3">
        <f t="shared" si="0"/>
        <v>11.50190114068441</v>
      </c>
      <c r="G14" s="3">
        <f t="shared" si="1"/>
        <v>88.49809885931559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14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6.57421875" style="0" customWidth="1"/>
  </cols>
  <sheetData>
    <row r="4" spans="1:7" ht="15">
      <c r="A4" s="6" t="s">
        <v>26</v>
      </c>
      <c r="B4" s="6"/>
      <c r="C4" s="6"/>
      <c r="D4" s="6"/>
      <c r="E4" s="6"/>
      <c r="F4" s="6"/>
      <c r="G4" s="6"/>
    </row>
    <row r="6" spans="1:7" ht="15">
      <c r="A6" t="s">
        <v>0</v>
      </c>
      <c r="B6" s="1" t="s">
        <v>1</v>
      </c>
      <c r="C6" s="1" t="s">
        <v>3</v>
      </c>
      <c r="D6" s="1" t="s">
        <v>1</v>
      </c>
      <c r="E6" s="1" t="s">
        <v>3</v>
      </c>
      <c r="F6" s="1" t="s">
        <v>9</v>
      </c>
      <c r="G6" s="1" t="s">
        <v>9</v>
      </c>
    </row>
    <row r="7" spans="2:7" ht="15">
      <c r="B7" s="1" t="s">
        <v>2</v>
      </c>
      <c r="C7" s="1" t="s">
        <v>5</v>
      </c>
      <c r="D7" s="1" t="s">
        <v>5</v>
      </c>
      <c r="E7" s="1" t="s">
        <v>7</v>
      </c>
      <c r="F7" s="1" t="s">
        <v>7</v>
      </c>
      <c r="G7" s="1" t="s">
        <v>7</v>
      </c>
    </row>
    <row r="8" spans="3:7" ht="15">
      <c r="C8" s="1" t="s">
        <v>4</v>
      </c>
      <c r="D8" s="1" t="s">
        <v>6</v>
      </c>
      <c r="E8" s="1" t="s">
        <v>8</v>
      </c>
      <c r="F8" s="1" t="s">
        <v>10</v>
      </c>
      <c r="G8" s="1" t="s">
        <v>8</v>
      </c>
    </row>
    <row r="9" spans="1:7" ht="15">
      <c r="A9" s="2" t="s">
        <v>11</v>
      </c>
      <c r="B9" s="4">
        <v>18</v>
      </c>
      <c r="C9" s="4">
        <v>396</v>
      </c>
      <c r="D9" s="4">
        <v>59</v>
      </c>
      <c r="E9" s="4">
        <f>C9-D9</f>
        <v>337</v>
      </c>
      <c r="F9" s="3">
        <f aca="true" t="shared" si="0" ref="F9:F14">D9/C9*100</f>
        <v>14.898989898989898</v>
      </c>
      <c r="G9" s="3">
        <f aca="true" t="shared" si="1" ref="G9:G14">E9/C9*100</f>
        <v>85.1010101010101</v>
      </c>
    </row>
    <row r="10" spans="1:7" ht="15">
      <c r="A10" s="2" t="s">
        <v>15</v>
      </c>
      <c r="B10" s="4">
        <v>9</v>
      </c>
      <c r="C10" s="4">
        <v>198</v>
      </c>
      <c r="D10" s="4">
        <v>38</v>
      </c>
      <c r="E10" s="4">
        <f>C10-D10</f>
        <v>160</v>
      </c>
      <c r="F10" s="3">
        <f t="shared" si="0"/>
        <v>19.19191919191919</v>
      </c>
      <c r="G10" s="3">
        <f t="shared" si="1"/>
        <v>80.8080808080808</v>
      </c>
    </row>
    <row r="11" spans="1:7" ht="15">
      <c r="A11" s="2" t="s">
        <v>12</v>
      </c>
      <c r="B11" s="4">
        <v>9</v>
      </c>
      <c r="C11" s="4">
        <v>198</v>
      </c>
      <c r="D11" s="4">
        <v>41</v>
      </c>
      <c r="E11" s="4">
        <f>C11-D11</f>
        <v>157</v>
      </c>
      <c r="F11" s="3">
        <f t="shared" si="0"/>
        <v>20.707070707070706</v>
      </c>
      <c r="G11" s="3">
        <f t="shared" si="1"/>
        <v>79.29292929292929</v>
      </c>
    </row>
    <row r="12" spans="1:7" ht="15">
      <c r="A12" s="2" t="s">
        <v>13</v>
      </c>
      <c r="B12" s="4">
        <v>6</v>
      </c>
      <c r="C12" s="4">
        <v>132</v>
      </c>
      <c r="D12" s="4">
        <v>8</v>
      </c>
      <c r="E12" s="4">
        <f>C12-D12</f>
        <v>124</v>
      </c>
      <c r="F12" s="3">
        <f t="shared" si="0"/>
        <v>6.0606060606060606</v>
      </c>
      <c r="G12" s="3">
        <f t="shared" si="1"/>
        <v>93.93939393939394</v>
      </c>
    </row>
    <row r="13" spans="1:7" ht="15">
      <c r="A13" s="2" t="s">
        <v>14</v>
      </c>
      <c r="B13" s="4">
        <v>9</v>
      </c>
      <c r="C13" s="4">
        <v>230</v>
      </c>
      <c r="D13" s="4">
        <v>33</v>
      </c>
      <c r="E13" s="4">
        <f>C13-D13</f>
        <v>197</v>
      </c>
      <c r="F13" s="3">
        <f t="shared" si="0"/>
        <v>14.347826086956522</v>
      </c>
      <c r="G13" s="3">
        <f t="shared" si="1"/>
        <v>85.65217391304348</v>
      </c>
    </row>
    <row r="14" spans="1:7" ht="15">
      <c r="A14" s="2" t="s">
        <v>16</v>
      </c>
      <c r="B14" s="4">
        <f>SUM(B9:B13)</f>
        <v>51</v>
      </c>
      <c r="C14" s="4">
        <f>SUM(C9:C13)</f>
        <v>1154</v>
      </c>
      <c r="D14" s="4">
        <f>SUM(D9:D13)</f>
        <v>179</v>
      </c>
      <c r="E14" s="4">
        <f>SUM(E9:E13)</f>
        <v>975</v>
      </c>
      <c r="F14" s="3">
        <f t="shared" si="0"/>
        <v>15.511265164644714</v>
      </c>
      <c r="G14" s="3">
        <f t="shared" si="1"/>
        <v>84.48873483535529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14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37.57421875" style="0" customWidth="1"/>
    <col min="7" max="7" width="11.421875" style="0" customWidth="1"/>
  </cols>
  <sheetData>
    <row r="4" spans="1:7" ht="15">
      <c r="A4" s="6" t="s">
        <v>25</v>
      </c>
      <c r="B4" s="6"/>
      <c r="C4" s="6"/>
      <c r="D4" s="6"/>
      <c r="E4" s="6"/>
      <c r="F4" s="6"/>
      <c r="G4" s="6"/>
    </row>
    <row r="6" spans="1:7" ht="15">
      <c r="A6" t="s">
        <v>0</v>
      </c>
      <c r="B6" s="1" t="s">
        <v>1</v>
      </c>
      <c r="C6" s="1" t="s">
        <v>3</v>
      </c>
      <c r="D6" s="1" t="s">
        <v>1</v>
      </c>
      <c r="E6" s="1" t="s">
        <v>3</v>
      </c>
      <c r="F6" s="1" t="s">
        <v>9</v>
      </c>
      <c r="G6" s="1" t="s">
        <v>9</v>
      </c>
    </row>
    <row r="7" spans="2:7" ht="15">
      <c r="B7" s="1" t="s">
        <v>2</v>
      </c>
      <c r="C7" s="1" t="s">
        <v>5</v>
      </c>
      <c r="D7" s="1" t="s">
        <v>5</v>
      </c>
      <c r="E7" s="1" t="s">
        <v>7</v>
      </c>
      <c r="F7" s="1" t="s">
        <v>7</v>
      </c>
      <c r="G7" s="1" t="s">
        <v>7</v>
      </c>
    </row>
    <row r="8" spans="3:7" ht="15">
      <c r="C8" s="1" t="s">
        <v>4</v>
      </c>
      <c r="D8" s="1" t="s">
        <v>6</v>
      </c>
      <c r="E8" s="1" t="s">
        <v>8</v>
      </c>
      <c r="F8" s="1" t="s">
        <v>10</v>
      </c>
      <c r="G8" s="1" t="s">
        <v>8</v>
      </c>
    </row>
    <row r="9" spans="1:7" ht="15">
      <c r="A9" s="2" t="s">
        <v>11</v>
      </c>
      <c r="B9" s="4">
        <v>18</v>
      </c>
      <c r="C9" s="4">
        <v>378</v>
      </c>
      <c r="D9" s="4">
        <v>52</v>
      </c>
      <c r="E9" s="4">
        <f>C9-D9</f>
        <v>326</v>
      </c>
      <c r="F9" s="3">
        <f aca="true" t="shared" si="0" ref="F9:F14">D9/C9*100</f>
        <v>13.756613756613756</v>
      </c>
      <c r="G9" s="3">
        <f aca="true" t="shared" si="1" ref="G9:G14">E9/C9*100</f>
        <v>86.24338624338624</v>
      </c>
    </row>
    <row r="10" spans="1:7" ht="15">
      <c r="A10" s="2" t="s">
        <v>15</v>
      </c>
      <c r="B10" s="4">
        <v>9</v>
      </c>
      <c r="C10" s="4">
        <v>189</v>
      </c>
      <c r="D10" s="4">
        <v>50</v>
      </c>
      <c r="E10" s="4">
        <f>C10-D10</f>
        <v>139</v>
      </c>
      <c r="F10" s="3">
        <f t="shared" si="0"/>
        <v>26.455026455026452</v>
      </c>
      <c r="G10" s="3">
        <f t="shared" si="1"/>
        <v>73.54497354497354</v>
      </c>
    </row>
    <row r="11" spans="1:7" ht="15">
      <c r="A11" s="2" t="s">
        <v>12</v>
      </c>
      <c r="B11" s="4">
        <v>9</v>
      </c>
      <c r="C11" s="4">
        <v>189</v>
      </c>
      <c r="D11" s="4">
        <v>61</v>
      </c>
      <c r="E11" s="4">
        <f>C11-D11</f>
        <v>128</v>
      </c>
      <c r="F11" s="3">
        <f t="shared" si="0"/>
        <v>32.27513227513227</v>
      </c>
      <c r="G11" s="3">
        <f t="shared" si="1"/>
        <v>67.72486772486772</v>
      </c>
    </row>
    <row r="12" spans="1:7" ht="15">
      <c r="A12" s="2" t="s">
        <v>13</v>
      </c>
      <c r="B12" s="4">
        <v>6</v>
      </c>
      <c r="C12" s="4">
        <v>126</v>
      </c>
      <c r="D12" s="4">
        <v>5</v>
      </c>
      <c r="E12" s="4">
        <f>C12-D12</f>
        <v>121</v>
      </c>
      <c r="F12" s="3">
        <f t="shared" si="0"/>
        <v>3.968253968253968</v>
      </c>
      <c r="G12" s="3">
        <f t="shared" si="1"/>
        <v>96.03174603174604</v>
      </c>
    </row>
    <row r="13" spans="1:7" ht="15">
      <c r="A13" s="2" t="s">
        <v>14</v>
      </c>
      <c r="B13" s="4">
        <v>9</v>
      </c>
      <c r="C13" s="4">
        <v>221</v>
      </c>
      <c r="D13" s="4">
        <v>27</v>
      </c>
      <c r="E13" s="4">
        <f>C13-D13</f>
        <v>194</v>
      </c>
      <c r="F13" s="3">
        <f t="shared" si="0"/>
        <v>12.217194570135746</v>
      </c>
      <c r="G13" s="3">
        <f t="shared" si="1"/>
        <v>87.78280542986425</v>
      </c>
    </row>
    <row r="14" spans="1:7" ht="15">
      <c r="A14" s="2" t="s">
        <v>16</v>
      </c>
      <c r="B14" s="4">
        <f>SUM(B9:B13)</f>
        <v>51</v>
      </c>
      <c r="C14" s="4">
        <f>SUM(C9:C13)</f>
        <v>1103</v>
      </c>
      <c r="D14" s="4">
        <f>SUM(D9:D13)</f>
        <v>195</v>
      </c>
      <c r="E14" s="4">
        <f>SUM(E9:E13)</f>
        <v>908</v>
      </c>
      <c r="F14" s="3">
        <f t="shared" si="0"/>
        <v>17.67905711695376</v>
      </c>
      <c r="G14" s="3">
        <f t="shared" si="1"/>
        <v>82.32094288304623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A1">
      <selection activeCell="B2" sqref="B2:G2"/>
    </sheetView>
  </sheetViews>
  <sheetFormatPr defaultColWidth="9.140625" defaultRowHeight="15"/>
  <cols>
    <col min="1" max="1" width="33.7109375" style="0" customWidth="1"/>
  </cols>
  <sheetData>
    <row r="2" spans="2:7" ht="26.25">
      <c r="B2" s="8" t="s">
        <v>29</v>
      </c>
      <c r="C2" s="7"/>
      <c r="D2" s="7"/>
      <c r="E2" s="7"/>
      <c r="F2" s="7"/>
      <c r="G2" s="7"/>
    </row>
    <row r="4" spans="1:7" ht="15">
      <c r="A4" s="6" t="s">
        <v>24</v>
      </c>
      <c r="B4" s="6"/>
      <c r="C4" s="6"/>
      <c r="D4" s="6"/>
      <c r="E4" s="6"/>
      <c r="F4" s="6"/>
      <c r="G4" s="6"/>
    </row>
    <row r="6" spans="1:7" ht="15">
      <c r="A6" t="s">
        <v>0</v>
      </c>
      <c r="B6" s="1" t="s">
        <v>1</v>
      </c>
      <c r="C6" s="1" t="s">
        <v>3</v>
      </c>
      <c r="D6" s="1" t="s">
        <v>1</v>
      </c>
      <c r="E6" s="1" t="s">
        <v>3</v>
      </c>
      <c r="F6" s="1" t="s">
        <v>9</v>
      </c>
      <c r="G6" s="1" t="s">
        <v>9</v>
      </c>
    </row>
    <row r="7" spans="2:7" ht="15">
      <c r="B7" s="1" t="s">
        <v>2</v>
      </c>
      <c r="C7" s="1" t="s">
        <v>5</v>
      </c>
      <c r="D7" s="1" t="s">
        <v>5</v>
      </c>
      <c r="E7" s="1" t="s">
        <v>7</v>
      </c>
      <c r="F7" s="1" t="s">
        <v>7</v>
      </c>
      <c r="G7" s="1" t="s">
        <v>7</v>
      </c>
    </row>
    <row r="8" spans="3:7" ht="15">
      <c r="C8" s="1" t="s">
        <v>4</v>
      </c>
      <c r="D8" s="1" t="s">
        <v>6</v>
      </c>
      <c r="E8" s="1" t="s">
        <v>8</v>
      </c>
      <c r="F8" s="1" t="s">
        <v>10</v>
      </c>
      <c r="G8" s="1" t="s">
        <v>8</v>
      </c>
    </row>
    <row r="9" spans="1:7" ht="15">
      <c r="A9" s="2" t="s">
        <v>11</v>
      </c>
      <c r="B9" s="4">
        <v>18</v>
      </c>
      <c r="C9" s="4">
        <v>360</v>
      </c>
      <c r="D9" s="4">
        <v>75</v>
      </c>
      <c r="E9" s="4">
        <f>C9-D9</f>
        <v>285</v>
      </c>
      <c r="F9" s="3">
        <f aca="true" t="shared" si="0" ref="F9:F14">D9/C9*100</f>
        <v>20.833333333333336</v>
      </c>
      <c r="G9" s="3">
        <f aca="true" t="shared" si="1" ref="G9:G14">E9/C9*100</f>
        <v>79.16666666666666</v>
      </c>
    </row>
    <row r="10" spans="1:7" ht="15">
      <c r="A10" s="2" t="s">
        <v>15</v>
      </c>
      <c r="B10" s="4">
        <v>9</v>
      </c>
      <c r="C10" s="4">
        <v>180</v>
      </c>
      <c r="D10" s="4">
        <v>39</v>
      </c>
      <c r="E10" s="4">
        <f>C10-D10</f>
        <v>141</v>
      </c>
      <c r="F10" s="3">
        <f t="shared" si="0"/>
        <v>21.666666666666668</v>
      </c>
      <c r="G10" s="3">
        <f t="shared" si="1"/>
        <v>78.33333333333333</v>
      </c>
    </row>
    <row r="11" spans="1:7" ht="15">
      <c r="A11" s="2" t="s">
        <v>12</v>
      </c>
      <c r="B11" s="4">
        <v>9</v>
      </c>
      <c r="C11" s="4">
        <v>180</v>
      </c>
      <c r="D11" s="4">
        <v>61</v>
      </c>
      <c r="E11" s="4">
        <f>C11-D11</f>
        <v>119</v>
      </c>
      <c r="F11" s="3">
        <f t="shared" si="0"/>
        <v>33.88888888888889</v>
      </c>
      <c r="G11" s="3">
        <f t="shared" si="1"/>
        <v>66.11111111111111</v>
      </c>
    </row>
    <row r="12" spans="1:7" ht="15">
      <c r="A12" s="2" t="s">
        <v>13</v>
      </c>
      <c r="B12" s="4">
        <v>6</v>
      </c>
      <c r="C12" s="4">
        <v>120</v>
      </c>
      <c r="D12" s="4">
        <v>20</v>
      </c>
      <c r="E12" s="4">
        <f>C12-D12</f>
        <v>100</v>
      </c>
      <c r="F12" s="3">
        <f t="shared" si="0"/>
        <v>16.666666666666664</v>
      </c>
      <c r="G12" s="3">
        <f t="shared" si="1"/>
        <v>83.33333333333334</v>
      </c>
    </row>
    <row r="13" spans="1:7" ht="15">
      <c r="A13" s="2" t="s">
        <v>14</v>
      </c>
      <c r="B13" s="4">
        <v>9</v>
      </c>
      <c r="C13" s="4">
        <v>225</v>
      </c>
      <c r="D13" s="4">
        <v>34</v>
      </c>
      <c r="E13" s="4">
        <f>C13-D13</f>
        <v>191</v>
      </c>
      <c r="F13" s="3">
        <f t="shared" si="0"/>
        <v>15.11111111111111</v>
      </c>
      <c r="G13" s="3">
        <f t="shared" si="1"/>
        <v>84.88888888888889</v>
      </c>
    </row>
    <row r="14" spans="1:7" ht="15">
      <c r="A14" s="2" t="s">
        <v>16</v>
      </c>
      <c r="B14" s="4">
        <f>SUM(B9:B13)</f>
        <v>51</v>
      </c>
      <c r="C14" s="4">
        <f>SUM(C9:C13)</f>
        <v>1065</v>
      </c>
      <c r="D14" s="4">
        <f>SUM(D9:D13)</f>
        <v>229</v>
      </c>
      <c r="E14" s="4">
        <f>SUM(E9:E13)</f>
        <v>836</v>
      </c>
      <c r="F14" s="3">
        <f t="shared" si="0"/>
        <v>21.502347417840376</v>
      </c>
      <c r="G14" s="3">
        <f t="shared" si="1"/>
        <v>78.49765258215963</v>
      </c>
    </row>
  </sheetData>
  <sheetProtection/>
  <mergeCells count="2">
    <mergeCell ref="A4:G4"/>
    <mergeCell ref="B2:G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B2" sqref="B2:G2"/>
    </sheetView>
  </sheetViews>
  <sheetFormatPr defaultColWidth="9.140625" defaultRowHeight="15"/>
  <cols>
    <col min="1" max="1" width="32.7109375" style="0" customWidth="1"/>
  </cols>
  <sheetData>
    <row r="2" spans="2:7" ht="26.25">
      <c r="B2" s="8" t="s">
        <v>29</v>
      </c>
      <c r="C2" s="8"/>
      <c r="D2" s="8"/>
      <c r="E2" s="8"/>
      <c r="F2" s="8"/>
      <c r="G2" s="8"/>
    </row>
    <row r="4" spans="1:7" ht="15">
      <c r="A4" s="6" t="s">
        <v>23</v>
      </c>
      <c r="B4" s="6"/>
      <c r="C4" s="6"/>
      <c r="D4" s="6"/>
      <c r="E4" s="6"/>
      <c r="F4" s="6"/>
      <c r="G4" s="6"/>
    </row>
    <row r="6" spans="1:7" ht="15">
      <c r="A6" t="s">
        <v>0</v>
      </c>
      <c r="B6" s="1" t="s">
        <v>1</v>
      </c>
      <c r="C6" s="1" t="s">
        <v>3</v>
      </c>
      <c r="D6" s="1" t="s">
        <v>1</v>
      </c>
      <c r="E6" s="1" t="s">
        <v>3</v>
      </c>
      <c r="F6" s="1" t="s">
        <v>9</v>
      </c>
      <c r="G6" s="1" t="s">
        <v>9</v>
      </c>
    </row>
    <row r="7" spans="2:7" ht="15">
      <c r="B7" s="1" t="s">
        <v>2</v>
      </c>
      <c r="C7" s="1" t="s">
        <v>5</v>
      </c>
      <c r="D7" s="1" t="s">
        <v>5</v>
      </c>
      <c r="E7" s="1" t="s">
        <v>7</v>
      </c>
      <c r="F7" s="1" t="s">
        <v>7</v>
      </c>
      <c r="G7" s="1" t="s">
        <v>7</v>
      </c>
    </row>
    <row r="8" spans="3:7" ht="15">
      <c r="C8" s="1" t="s">
        <v>4</v>
      </c>
      <c r="D8" s="1" t="s">
        <v>6</v>
      </c>
      <c r="E8" s="1" t="s">
        <v>8</v>
      </c>
      <c r="F8" s="1" t="s">
        <v>10</v>
      </c>
      <c r="G8" s="1" t="s">
        <v>8</v>
      </c>
    </row>
    <row r="9" spans="1:7" ht="15">
      <c r="A9" s="2" t="s">
        <v>11</v>
      </c>
      <c r="B9" s="4">
        <v>18</v>
      </c>
      <c r="C9" s="4">
        <v>378</v>
      </c>
      <c r="D9" s="4">
        <v>69</v>
      </c>
      <c r="E9" s="4">
        <f>C9-D9</f>
        <v>309</v>
      </c>
      <c r="F9" s="3">
        <f aca="true" t="shared" si="0" ref="F9:F14">D9/C9*100</f>
        <v>18.253968253968253</v>
      </c>
      <c r="G9" s="3">
        <f aca="true" t="shared" si="1" ref="G9:G14">E9/C9*100</f>
        <v>81.74603174603175</v>
      </c>
    </row>
    <row r="10" spans="1:7" ht="15">
      <c r="A10" s="2" t="s">
        <v>15</v>
      </c>
      <c r="B10" s="4">
        <v>9</v>
      </c>
      <c r="C10" s="4">
        <v>189</v>
      </c>
      <c r="D10" s="4">
        <v>41</v>
      </c>
      <c r="E10" s="4">
        <f>C10-D10</f>
        <v>148</v>
      </c>
      <c r="F10" s="3">
        <f t="shared" si="0"/>
        <v>21.693121693121693</v>
      </c>
      <c r="G10" s="3">
        <f t="shared" si="1"/>
        <v>78.3068783068783</v>
      </c>
    </row>
    <row r="11" spans="1:7" ht="15">
      <c r="A11" s="2" t="s">
        <v>12</v>
      </c>
      <c r="B11" s="4">
        <v>9</v>
      </c>
      <c r="C11" s="4">
        <v>189</v>
      </c>
      <c r="D11" s="4">
        <v>39</v>
      </c>
      <c r="E11" s="4">
        <f>C11-D11</f>
        <v>150</v>
      </c>
      <c r="F11" s="3">
        <f t="shared" si="0"/>
        <v>20.634920634920633</v>
      </c>
      <c r="G11" s="3">
        <f t="shared" si="1"/>
        <v>79.36507936507937</v>
      </c>
    </row>
    <row r="12" spans="1:7" ht="15">
      <c r="A12" s="2" t="s">
        <v>13</v>
      </c>
      <c r="B12" s="4">
        <v>6</v>
      </c>
      <c r="C12" s="4">
        <v>126</v>
      </c>
      <c r="D12" s="4">
        <v>27</v>
      </c>
      <c r="E12" s="4">
        <f>C12-D12</f>
        <v>99</v>
      </c>
      <c r="F12" s="3">
        <f t="shared" si="0"/>
        <v>21.428571428571427</v>
      </c>
      <c r="G12" s="3">
        <f t="shared" si="1"/>
        <v>78.57142857142857</v>
      </c>
    </row>
    <row r="13" spans="1:7" ht="15">
      <c r="A13" s="2" t="s">
        <v>14</v>
      </c>
      <c r="B13" s="4">
        <v>9</v>
      </c>
      <c r="C13" s="4">
        <v>225</v>
      </c>
      <c r="D13" s="4">
        <v>32</v>
      </c>
      <c r="E13" s="4">
        <f>C13-D13</f>
        <v>193</v>
      </c>
      <c r="F13" s="3">
        <f t="shared" si="0"/>
        <v>14.222222222222221</v>
      </c>
      <c r="G13" s="3">
        <f t="shared" si="1"/>
        <v>85.77777777777777</v>
      </c>
    </row>
    <row r="14" spans="1:7" ht="15">
      <c r="A14" s="2" t="s">
        <v>16</v>
      </c>
      <c r="B14" s="4">
        <f>SUM(B9:B13)</f>
        <v>51</v>
      </c>
      <c r="C14" s="4">
        <f>SUM(C9:C13)</f>
        <v>1107</v>
      </c>
      <c r="D14" s="4">
        <f>SUM(D9:D13)</f>
        <v>208</v>
      </c>
      <c r="E14" s="4">
        <f>SUM(E9:E13)</f>
        <v>899</v>
      </c>
      <c r="F14" s="3">
        <f t="shared" si="0"/>
        <v>18.78952122854562</v>
      </c>
      <c r="G14" s="3">
        <f t="shared" si="1"/>
        <v>81.21047877145439</v>
      </c>
    </row>
    <row r="15" ht="15">
      <c r="D15" s="5"/>
    </row>
  </sheetData>
  <sheetProtection/>
  <mergeCells count="2">
    <mergeCell ref="A4:G4"/>
    <mergeCell ref="B2:G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3.421875" style="0" customWidth="1"/>
  </cols>
  <sheetData>
    <row r="2" ht="28.5">
      <c r="B2" s="9" t="s">
        <v>29</v>
      </c>
    </row>
    <row r="4" spans="1:7" ht="15">
      <c r="A4" s="6" t="s">
        <v>22</v>
      </c>
      <c r="B4" s="6"/>
      <c r="C4" s="6"/>
      <c r="D4" s="6"/>
      <c r="E4" s="6"/>
      <c r="F4" s="6"/>
      <c r="G4" s="6"/>
    </row>
    <row r="6" spans="1:7" ht="15">
      <c r="A6" t="s">
        <v>0</v>
      </c>
      <c r="B6" s="1" t="s">
        <v>1</v>
      </c>
      <c r="C6" s="1" t="s">
        <v>3</v>
      </c>
      <c r="D6" s="1" t="s">
        <v>1</v>
      </c>
      <c r="E6" s="1" t="s">
        <v>3</v>
      </c>
      <c r="F6" s="1" t="s">
        <v>9</v>
      </c>
      <c r="G6" s="1" t="s">
        <v>9</v>
      </c>
    </row>
    <row r="7" spans="2:7" ht="15">
      <c r="B7" s="1" t="s">
        <v>2</v>
      </c>
      <c r="C7" s="1" t="s">
        <v>5</v>
      </c>
      <c r="D7" s="1" t="s">
        <v>5</v>
      </c>
      <c r="E7" s="1" t="s">
        <v>7</v>
      </c>
      <c r="F7" s="1" t="s">
        <v>7</v>
      </c>
      <c r="G7" s="1" t="s">
        <v>7</v>
      </c>
    </row>
    <row r="8" spans="3:7" ht="15">
      <c r="C8" s="1" t="s">
        <v>4</v>
      </c>
      <c r="D8" s="1" t="s">
        <v>6</v>
      </c>
      <c r="E8" s="1" t="s">
        <v>8</v>
      </c>
      <c r="F8" s="1" t="s">
        <v>10</v>
      </c>
      <c r="G8" s="1" t="s">
        <v>8</v>
      </c>
    </row>
    <row r="9" spans="1:7" ht="15">
      <c r="A9" s="2" t="s">
        <v>11</v>
      </c>
      <c r="B9" s="4">
        <v>18</v>
      </c>
      <c r="C9" s="4">
        <v>414</v>
      </c>
      <c r="D9" s="4">
        <v>158</v>
      </c>
      <c r="E9" s="4">
        <f>C9-D9</f>
        <v>256</v>
      </c>
      <c r="F9" s="3">
        <f aca="true" t="shared" si="0" ref="F9:F14">D9/C9*100</f>
        <v>38.164251207729464</v>
      </c>
      <c r="G9" s="3">
        <f aca="true" t="shared" si="1" ref="G9:G14">E9/C9*100</f>
        <v>61.83574879227053</v>
      </c>
    </row>
    <row r="10" spans="1:7" ht="15">
      <c r="A10" s="2" t="s">
        <v>15</v>
      </c>
      <c r="B10" s="4">
        <v>9</v>
      </c>
      <c r="C10" s="4">
        <v>207</v>
      </c>
      <c r="D10" s="4">
        <v>83</v>
      </c>
      <c r="E10" s="4">
        <f>C10-D10</f>
        <v>124</v>
      </c>
      <c r="F10" s="3">
        <f t="shared" si="0"/>
        <v>40.09661835748793</v>
      </c>
      <c r="G10" s="3">
        <f t="shared" si="1"/>
        <v>59.90338164251207</v>
      </c>
    </row>
    <row r="11" spans="1:7" ht="15">
      <c r="A11" s="2" t="s">
        <v>12</v>
      </c>
      <c r="B11" s="4">
        <v>8</v>
      </c>
      <c r="C11" s="4">
        <v>184</v>
      </c>
      <c r="D11" s="4">
        <v>54</v>
      </c>
      <c r="E11" s="4">
        <f>C11-D11</f>
        <v>130</v>
      </c>
      <c r="F11" s="3">
        <f t="shared" si="0"/>
        <v>29.347826086956523</v>
      </c>
      <c r="G11" s="3">
        <f t="shared" si="1"/>
        <v>70.65217391304348</v>
      </c>
    </row>
    <row r="12" spans="1:7" ht="15">
      <c r="A12" s="2" t="s">
        <v>13</v>
      </c>
      <c r="B12" s="4">
        <v>6</v>
      </c>
      <c r="C12" s="4">
        <v>138</v>
      </c>
      <c r="D12" s="4">
        <v>24</v>
      </c>
      <c r="E12" s="4">
        <f>C12-D12</f>
        <v>114</v>
      </c>
      <c r="F12" s="3">
        <f t="shared" si="0"/>
        <v>17.391304347826086</v>
      </c>
      <c r="G12" s="3">
        <f t="shared" si="1"/>
        <v>82.6086956521739</v>
      </c>
    </row>
    <row r="13" spans="1:7" ht="15">
      <c r="A13" s="2" t="s">
        <v>14</v>
      </c>
      <c r="B13" s="4">
        <v>9</v>
      </c>
      <c r="C13" s="4">
        <v>243</v>
      </c>
      <c r="D13" s="4">
        <v>51</v>
      </c>
      <c r="E13" s="4">
        <f>C13-D13</f>
        <v>192</v>
      </c>
      <c r="F13" s="3">
        <f t="shared" si="0"/>
        <v>20.98765432098765</v>
      </c>
      <c r="G13" s="3">
        <f t="shared" si="1"/>
        <v>79.01234567901234</v>
      </c>
    </row>
    <row r="14" spans="1:7" ht="15">
      <c r="A14" s="2" t="s">
        <v>16</v>
      </c>
      <c r="B14" s="4">
        <f>SUM(B9:B13)</f>
        <v>50</v>
      </c>
      <c r="C14" s="4">
        <f>SUM(C9:C13)</f>
        <v>1186</v>
      </c>
      <c r="D14" s="4">
        <f>SUM(D9:D13)</f>
        <v>370</v>
      </c>
      <c r="E14" s="4">
        <f>SUM(E9:E13)</f>
        <v>816</v>
      </c>
      <c r="F14" s="3">
        <f t="shared" si="0"/>
        <v>31.197301854974707</v>
      </c>
      <c r="G14" s="3">
        <f t="shared" si="1"/>
        <v>68.8026981450253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A1">
      <selection activeCell="B2" sqref="B2:G2"/>
    </sheetView>
  </sheetViews>
  <sheetFormatPr defaultColWidth="9.140625" defaultRowHeight="15"/>
  <cols>
    <col min="1" max="1" width="33.8515625" style="0" customWidth="1"/>
  </cols>
  <sheetData>
    <row r="2" spans="2:7" ht="26.25">
      <c r="B2" s="8" t="s">
        <v>29</v>
      </c>
      <c r="C2" s="8"/>
      <c r="D2" s="8"/>
      <c r="E2" s="8"/>
      <c r="F2" s="8"/>
      <c r="G2" s="8"/>
    </row>
    <row r="4" spans="1:7" ht="15">
      <c r="A4" s="6" t="s">
        <v>21</v>
      </c>
      <c r="B4" s="6"/>
      <c r="C4" s="6"/>
      <c r="D4" s="6"/>
      <c r="E4" s="6"/>
      <c r="F4" s="6"/>
      <c r="G4" s="6"/>
    </row>
    <row r="6" spans="1:7" ht="15">
      <c r="A6" t="s">
        <v>0</v>
      </c>
      <c r="B6" s="1" t="s">
        <v>1</v>
      </c>
      <c r="C6" s="1" t="s">
        <v>3</v>
      </c>
      <c r="D6" s="1" t="s">
        <v>1</v>
      </c>
      <c r="E6" s="1" t="s">
        <v>3</v>
      </c>
      <c r="F6" s="1" t="s">
        <v>9</v>
      </c>
      <c r="G6" s="1" t="s">
        <v>9</v>
      </c>
    </row>
    <row r="7" spans="2:7" ht="15">
      <c r="B7" s="1" t="s">
        <v>2</v>
      </c>
      <c r="C7" s="1" t="s">
        <v>5</v>
      </c>
      <c r="D7" s="1" t="s">
        <v>5</v>
      </c>
      <c r="E7" s="1" t="s">
        <v>7</v>
      </c>
      <c r="F7" s="1" t="s">
        <v>7</v>
      </c>
      <c r="G7" s="1" t="s">
        <v>7</v>
      </c>
    </row>
    <row r="8" spans="3:7" ht="15">
      <c r="C8" s="1" t="s">
        <v>4</v>
      </c>
      <c r="D8" s="1" t="s">
        <v>6</v>
      </c>
      <c r="E8" s="1" t="s">
        <v>8</v>
      </c>
      <c r="F8" s="1" t="s">
        <v>10</v>
      </c>
      <c r="G8" s="1" t="s">
        <v>8</v>
      </c>
    </row>
    <row r="9" spans="1:7" ht="15">
      <c r="A9" s="2" t="s">
        <v>11</v>
      </c>
      <c r="B9" s="4">
        <v>17</v>
      </c>
      <c r="C9" s="4">
        <v>357</v>
      </c>
      <c r="D9" s="4">
        <v>205</v>
      </c>
      <c r="E9" s="4">
        <f>C9-D9</f>
        <v>152</v>
      </c>
      <c r="F9" s="3">
        <f aca="true" t="shared" si="0" ref="F9:F14">D9/C9*100</f>
        <v>57.422969187675065</v>
      </c>
      <c r="G9" s="3">
        <f aca="true" t="shared" si="1" ref="G9:G14">E9/C9*100</f>
        <v>42.57703081232493</v>
      </c>
    </row>
    <row r="10" spans="1:7" ht="15">
      <c r="A10" s="2" t="s">
        <v>15</v>
      </c>
      <c r="B10" s="4">
        <v>9</v>
      </c>
      <c r="C10" s="4">
        <v>189</v>
      </c>
      <c r="D10" s="4">
        <v>114</v>
      </c>
      <c r="E10" s="4">
        <f>C10-D10</f>
        <v>75</v>
      </c>
      <c r="F10" s="3">
        <f t="shared" si="0"/>
        <v>60.317460317460316</v>
      </c>
      <c r="G10" s="3">
        <f t="shared" si="1"/>
        <v>39.682539682539684</v>
      </c>
    </row>
    <row r="11" spans="1:7" ht="15">
      <c r="A11" s="2" t="s">
        <v>12</v>
      </c>
      <c r="B11" s="4">
        <v>8</v>
      </c>
      <c r="C11" s="4">
        <v>168</v>
      </c>
      <c r="D11" s="4">
        <v>76</v>
      </c>
      <c r="E11" s="4">
        <f>C11-D11</f>
        <v>92</v>
      </c>
      <c r="F11" s="3">
        <f t="shared" si="0"/>
        <v>45.23809523809524</v>
      </c>
      <c r="G11" s="3">
        <f t="shared" si="1"/>
        <v>54.761904761904766</v>
      </c>
    </row>
    <row r="12" spans="1:7" ht="15">
      <c r="A12" s="2" t="s">
        <v>13</v>
      </c>
      <c r="B12" s="4">
        <v>6</v>
      </c>
      <c r="C12" s="4">
        <v>126</v>
      </c>
      <c r="D12" s="4">
        <v>55</v>
      </c>
      <c r="E12" s="4">
        <f>C12-D12</f>
        <v>71</v>
      </c>
      <c r="F12" s="3">
        <f t="shared" si="0"/>
        <v>43.65079365079365</v>
      </c>
      <c r="G12" s="3">
        <f t="shared" si="1"/>
        <v>56.34920634920635</v>
      </c>
    </row>
    <row r="13" spans="1:7" ht="15">
      <c r="A13" s="2" t="s">
        <v>14</v>
      </c>
      <c r="B13" s="4">
        <v>9</v>
      </c>
      <c r="C13" s="4">
        <v>225</v>
      </c>
      <c r="D13" s="4">
        <v>40</v>
      </c>
      <c r="E13" s="4">
        <f>C13-D13</f>
        <v>185</v>
      </c>
      <c r="F13" s="3">
        <f t="shared" si="0"/>
        <v>17.77777777777778</v>
      </c>
      <c r="G13" s="3">
        <f t="shared" si="1"/>
        <v>82.22222222222221</v>
      </c>
    </row>
    <row r="14" spans="1:7" ht="15">
      <c r="A14" s="2" t="s">
        <v>16</v>
      </c>
      <c r="B14" s="4">
        <f>SUM(B9:B13)</f>
        <v>49</v>
      </c>
      <c r="C14" s="4">
        <f>SUM(C9:C13)</f>
        <v>1065</v>
      </c>
      <c r="D14" s="4">
        <f>SUM(D9:D13)</f>
        <v>490</v>
      </c>
      <c r="E14" s="4">
        <f>SUM(E9:E13)</f>
        <v>575</v>
      </c>
      <c r="F14" s="3">
        <f t="shared" si="0"/>
        <v>46.009389671361504</v>
      </c>
      <c r="G14" s="3">
        <f t="shared" si="1"/>
        <v>53.990610328638496</v>
      </c>
    </row>
  </sheetData>
  <sheetProtection/>
  <mergeCells count="2">
    <mergeCell ref="A4:G4"/>
    <mergeCell ref="B2:G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A1">
      <selection activeCell="B2" sqref="B2:G2"/>
    </sheetView>
  </sheetViews>
  <sheetFormatPr defaultColWidth="9.140625" defaultRowHeight="15"/>
  <cols>
    <col min="1" max="1" width="32.421875" style="0" customWidth="1"/>
  </cols>
  <sheetData>
    <row r="2" spans="2:7" ht="26.25">
      <c r="B2" s="8" t="s">
        <v>29</v>
      </c>
      <c r="C2" s="8"/>
      <c r="D2" s="8"/>
      <c r="E2" s="8"/>
      <c r="F2" s="8"/>
      <c r="G2" s="8"/>
    </row>
    <row r="4" spans="1:7" ht="15">
      <c r="A4" s="6" t="s">
        <v>20</v>
      </c>
      <c r="B4" s="6"/>
      <c r="C4" s="6"/>
      <c r="D4" s="6"/>
      <c r="E4" s="6"/>
      <c r="F4" s="6"/>
      <c r="G4" s="6"/>
    </row>
    <row r="6" spans="1:7" ht="15">
      <c r="A6" t="s">
        <v>0</v>
      </c>
      <c r="B6" s="1" t="s">
        <v>1</v>
      </c>
      <c r="C6" s="1" t="s">
        <v>3</v>
      </c>
      <c r="D6" s="1" t="s">
        <v>1</v>
      </c>
      <c r="E6" s="1" t="s">
        <v>3</v>
      </c>
      <c r="F6" s="1" t="s">
        <v>9</v>
      </c>
      <c r="G6" s="1" t="s">
        <v>9</v>
      </c>
    </row>
    <row r="7" spans="2:7" ht="15">
      <c r="B7" s="1" t="s">
        <v>2</v>
      </c>
      <c r="C7" s="1" t="s">
        <v>5</v>
      </c>
      <c r="D7" s="1" t="s">
        <v>5</v>
      </c>
      <c r="E7" s="1" t="s">
        <v>7</v>
      </c>
      <c r="F7" s="1" t="s">
        <v>7</v>
      </c>
      <c r="G7" s="1" t="s">
        <v>7</v>
      </c>
    </row>
    <row r="8" spans="3:7" ht="15">
      <c r="C8" s="1" t="s">
        <v>4</v>
      </c>
      <c r="D8" s="1" t="s">
        <v>6</v>
      </c>
      <c r="E8" s="1" t="s">
        <v>8</v>
      </c>
      <c r="F8" s="1" t="s">
        <v>10</v>
      </c>
      <c r="G8" s="1" t="s">
        <v>8</v>
      </c>
    </row>
    <row r="9" spans="1:7" ht="15">
      <c r="A9" s="2" t="s">
        <v>11</v>
      </c>
      <c r="B9" s="4">
        <v>17</v>
      </c>
      <c r="C9" s="4">
        <v>374</v>
      </c>
      <c r="D9" s="4">
        <v>35</v>
      </c>
      <c r="E9" s="4">
        <f>C9-D9</f>
        <v>339</v>
      </c>
      <c r="F9" s="3">
        <f aca="true" t="shared" si="0" ref="F9:F14">D9/C9*100</f>
        <v>9.358288770053475</v>
      </c>
      <c r="G9" s="3">
        <f aca="true" t="shared" si="1" ref="G9:G14">E9/C9*100</f>
        <v>90.64171122994652</v>
      </c>
    </row>
    <row r="10" spans="1:7" ht="15">
      <c r="A10" s="2" t="s">
        <v>15</v>
      </c>
      <c r="B10" s="4">
        <v>9</v>
      </c>
      <c r="C10" s="4">
        <v>198</v>
      </c>
      <c r="D10" s="4">
        <v>60</v>
      </c>
      <c r="E10" s="4">
        <f>C10-D10</f>
        <v>138</v>
      </c>
      <c r="F10" s="3">
        <f t="shared" si="0"/>
        <v>30.303030303030305</v>
      </c>
      <c r="G10" s="3">
        <f t="shared" si="1"/>
        <v>69.6969696969697</v>
      </c>
    </row>
    <row r="11" spans="1:7" ht="15">
      <c r="A11" s="2" t="s">
        <v>12</v>
      </c>
      <c r="B11" s="4">
        <v>8</v>
      </c>
      <c r="C11" s="4">
        <v>176</v>
      </c>
      <c r="D11" s="4">
        <v>60</v>
      </c>
      <c r="E11" s="4">
        <f>C11-D11</f>
        <v>116</v>
      </c>
      <c r="F11" s="3">
        <f t="shared" si="0"/>
        <v>34.090909090909086</v>
      </c>
      <c r="G11" s="3">
        <f t="shared" si="1"/>
        <v>65.9090909090909</v>
      </c>
    </row>
    <row r="12" spans="1:7" ht="15">
      <c r="A12" s="2" t="s">
        <v>13</v>
      </c>
      <c r="B12" s="4">
        <v>6</v>
      </c>
      <c r="C12" s="4">
        <v>132</v>
      </c>
      <c r="D12" s="4">
        <v>5</v>
      </c>
      <c r="E12" s="4">
        <f>C12-D12</f>
        <v>127</v>
      </c>
      <c r="F12" s="3">
        <f t="shared" si="0"/>
        <v>3.787878787878788</v>
      </c>
      <c r="G12" s="3">
        <f t="shared" si="1"/>
        <v>96.21212121212122</v>
      </c>
    </row>
    <row r="13" spans="1:7" ht="15">
      <c r="A13" s="2" t="s">
        <v>14</v>
      </c>
      <c r="B13" s="4">
        <v>9</v>
      </c>
      <c r="C13" s="4">
        <v>234</v>
      </c>
      <c r="D13" s="4">
        <v>13</v>
      </c>
      <c r="E13" s="4">
        <f>C13-D13</f>
        <v>221</v>
      </c>
      <c r="F13" s="3">
        <f t="shared" si="0"/>
        <v>5.555555555555555</v>
      </c>
      <c r="G13" s="3">
        <f t="shared" si="1"/>
        <v>94.44444444444444</v>
      </c>
    </row>
    <row r="14" spans="1:7" ht="15">
      <c r="A14" s="2" t="s">
        <v>16</v>
      </c>
      <c r="B14" s="4">
        <f>SUM(B9:B13)</f>
        <v>49</v>
      </c>
      <c r="C14" s="4">
        <f>SUM(C9:C13)</f>
        <v>1114</v>
      </c>
      <c r="D14" s="4">
        <f>SUM(D9:D13)</f>
        <v>173</v>
      </c>
      <c r="E14" s="4">
        <f>SUM(E9:E13)</f>
        <v>941</v>
      </c>
      <c r="F14" s="3">
        <f t="shared" si="0"/>
        <v>15.529622980251345</v>
      </c>
      <c r="G14" s="3">
        <f t="shared" si="1"/>
        <v>84.47037701974865</v>
      </c>
    </row>
  </sheetData>
  <sheetProtection/>
  <mergeCells count="2">
    <mergeCell ref="A4:G4"/>
    <mergeCell ref="B2:G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ROGGIANO GRAVINA</dc:creator>
  <cp:keywords/>
  <dc:description/>
  <cp:lastModifiedBy>Tributi</cp:lastModifiedBy>
  <cp:lastPrinted>2015-11-12T11:02:45Z</cp:lastPrinted>
  <dcterms:created xsi:type="dcterms:W3CDTF">2014-12-31T09:22:43Z</dcterms:created>
  <dcterms:modified xsi:type="dcterms:W3CDTF">2015-11-12T11:03:12Z</dcterms:modified>
  <cp:category/>
  <cp:version/>
  <cp:contentType/>
  <cp:contentStatus/>
</cp:coreProperties>
</file>